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4\Formulaires AES décomptes trimestriels\"/>
    </mc:Choice>
  </mc:AlternateContent>
  <xr:revisionPtr revIDLastSave="0" documentId="13_ncr:1_{999D9906-4E62-4315-94C8-C4DFA1221A0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che compta 1" sheetId="1" r:id="rId1"/>
    <sheet name="Fiche compta 2" sheetId="2" r:id="rId2"/>
    <sheet name="Fiche compta 3" sheetId="3" r:id="rId3"/>
    <sheet name="Fiche compta 4" sheetId="4" r:id="rId4"/>
    <sheet name="Feuil1" sheetId="5" r:id="rId5"/>
  </sheets>
  <definedNames>
    <definedName name="_xlnm.Print_Area" localSheetId="0">'Fiche compta 1'!$A$1:$E$32</definedName>
    <definedName name="_xlnm.Print_Area" localSheetId="1">'Fiche compta 2'!$A$1:$E$33</definedName>
    <definedName name="_xlnm.Print_Area" localSheetId="2">'Fiche compta 3'!$A$1:$E$32</definedName>
    <definedName name="_xlnm.Print_Area" localSheetId="3">'Fiche compta 4'!$A$1:$E$32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3" i="3"/>
  <c r="C3" i="2"/>
  <c r="A36" i="2"/>
  <c r="A35" i="2"/>
  <c r="A35" i="3"/>
  <c r="A34" i="3"/>
  <c r="A35" i="4"/>
  <c r="A34" i="4"/>
  <c r="D22" i="4"/>
  <c r="D22" i="3"/>
  <c r="D22" i="2"/>
  <c r="D22" i="1"/>
  <c r="B6" i="4"/>
  <c r="B7" i="4"/>
  <c r="B8" i="4"/>
  <c r="B9" i="4"/>
  <c r="B10" i="4"/>
  <c r="B11" i="4"/>
  <c r="B5" i="4"/>
  <c r="B6" i="3"/>
  <c r="B7" i="3"/>
  <c r="B8" i="3"/>
  <c r="B9" i="3"/>
  <c r="B10" i="3"/>
  <c r="B11" i="3"/>
  <c r="B5" i="3"/>
  <c r="B6" i="2"/>
  <c r="B7" i="2"/>
  <c r="B8" i="2"/>
  <c r="B9" i="2"/>
  <c r="B10" i="2"/>
  <c r="B11" i="2"/>
  <c r="B5" i="2"/>
  <c r="B14" i="1"/>
  <c r="B22" i="1" s="1"/>
  <c r="B14" i="4"/>
  <c r="B16" i="4" s="1"/>
  <c r="B14" i="3"/>
  <c r="B22" i="3" s="1"/>
  <c r="B14" i="2"/>
  <c r="B22" i="2"/>
  <c r="B16" i="2"/>
  <c r="B22" i="4" l="1"/>
  <c r="B16" i="3"/>
  <c r="B16" i="1"/>
</calcChain>
</file>

<file path=xl/sharedStrings.xml><?xml version="1.0" encoding="utf-8"?>
<sst xmlns="http://schemas.openxmlformats.org/spreadsheetml/2006/main" count="122" uniqueCount="39">
  <si>
    <t>Numéro de compte</t>
  </si>
  <si>
    <t>OCMF-200-002</t>
  </si>
  <si>
    <t>Elément OTP</t>
  </si>
  <si>
    <t>OCMF</t>
  </si>
  <si>
    <t>Centre financier</t>
  </si>
  <si>
    <t>Montant de la part Employeurs</t>
  </si>
  <si>
    <t>Montant de la part Etat</t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</si>
  <si>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Fournisseur :</t>
    </r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</si>
  <si>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IBAN :</t>
    </r>
  </si>
  <si>
    <r>
      <t>N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 xml:space="preserve"> postal et lieu :</t>
    </r>
  </si>
  <si>
    <t>Case postale :</t>
  </si>
  <si>
    <t>Rue :</t>
  </si>
  <si>
    <t>Nom de la structure :</t>
  </si>
  <si>
    <t>Structures d'accueil extrascolaire
Soutien financier Etat et employeurs pour la période</t>
  </si>
  <si>
    <t>Total du trimestre</t>
  </si>
  <si>
    <t>Janvier</t>
  </si>
  <si>
    <t>Février</t>
  </si>
  <si>
    <t>Mars</t>
  </si>
  <si>
    <t>Fr. / hre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</si>
  <si>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</si>
  <si>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</si>
  <si>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</si>
  <si>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</si>
  <si>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</si>
  <si>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</si>
  <si>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</si>
  <si>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</si>
  <si>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</si>
  <si>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d'heures de garde effectives (heures facturées) pour la prise en charge des enfants fréquentant l'école enfantine pour le trimestre :</t>
  </si>
  <si>
    <t>Titulaire du compte:</t>
  </si>
  <si>
    <t>Visa du support juridique de la structure:</t>
  </si>
  <si>
    <t>Visa du SEJ :</t>
  </si>
  <si>
    <t>Formulaire à envoyer par courrier, dûment signé, à l'adresse suivante</t>
  </si>
  <si>
    <t>Visa du SEJ:</t>
  </si>
  <si>
    <t>Service de l'enfance et de la jeunesse, Secrétariat LStE, Pérolles 24, Case postale 1463, 1701 Fribourg</t>
  </si>
  <si>
    <t>1er trimestre</t>
  </si>
  <si>
    <t>2ème trimestre</t>
  </si>
  <si>
    <t>3ème trimestre</t>
  </si>
  <si>
    <t>4ème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</si>
</sst>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0"/>
    <numFmt numFmtId="165" formatCode="&quot;SFr.&quot;\ #,##0.00"/>
    <numFmt numFmtId="166" formatCode="&quot;SFr.&quot;\ #,##0.00;&quot;SFr.&quot;\ \-#,##0.00;&quot;-&quot;"/>
  </numFmts>
  <fonts count="5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165" fontId="0" fillId="0" borderId="0" xfId="0" applyNumberFormat="1" applyAlignment="1">
      <alignment horizontal="right" vertical="top"/>
    </xf>
    <xf numFmtId="4" fontId="0" fillId="4" borderId="1" xfId="0" applyNumberForma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top"/>
    </xf>
    <xf numFmtId="4" fontId="0" fillId="4" borderId="2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1076" name="Image 1" descr="logo_fr_3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2100" name="Image 1" descr="logo_fr_300.jpg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3124" name="Image 1" descr="logo_fr_300.jpg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4148" name="Image 1" descr="logo_fr_300.jpg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rgb="FF92D050"/>
  </sheetPr>
  <dimension ref="A1:F35"/>
  <sheetViews>
    <sheetView zoomScaleNormal="100" workbookViewId="0">
      <selection activeCell="G9" sqref="G9"/>
    </sheetView>
  </sheetViews>
  <sheetFormatPr baseColWidth="10" defaultRowHeight="15" x14ac:dyDescent="0.25"/>
  <cols>
    <col min="1" max="1" width="29.85546875" customWidth="1"/>
    <col min="2" max="2" width="28.5703125" style="1" customWidth="1"/>
    <col min="3" max="3" width="13.7109375" style="1" customWidth="1"/>
    <col min="4" max="5" width="13.7109375" customWidth="1"/>
  </cols>
  <sheetData>
    <row r="1" spans="1:6" ht="70.5" customHeight="1" x14ac:dyDescent="0.25"/>
    <row r="2" spans="1:6" ht="35.25" customHeight="1" x14ac:dyDescent="0.25">
      <c r="A2" s="20" t="s">
        <v>13</v>
      </c>
      <c r="B2" s="20"/>
      <c r="C2" s="20"/>
      <c r="D2" s="20"/>
      <c r="E2" s="20"/>
      <c r="F2" s="20"/>
    </row>
    <row r="3" spans="1:6" ht="15.75" customHeight="1" x14ac:dyDescent="0.25">
      <c r="A3" s="18"/>
      <c r="B3" s="18" t="s">
        <v>35</v>
      </c>
      <c r="C3" s="18">
        <v>2024</v>
      </c>
      <c r="D3" s="18"/>
      <c r="E3" s="18"/>
      <c r="F3" s="18"/>
    </row>
    <row r="5" spans="1:6" s="2" customFormat="1" x14ac:dyDescent="0.25">
      <c r="A5" s="2" t="s">
        <v>12</v>
      </c>
      <c r="B5" s="17"/>
      <c r="C5" s="7"/>
    </row>
    <row r="6" spans="1:6" s="2" customFormat="1" x14ac:dyDescent="0.25">
      <c r="A6" s="2" t="s">
        <v>29</v>
      </c>
      <c r="B6" s="17"/>
      <c r="C6" s="7"/>
    </row>
    <row r="7" spans="1:6" s="2" customFormat="1" x14ac:dyDescent="0.25">
      <c r="A7" s="2" t="s">
        <v>11</v>
      </c>
      <c r="B7" s="17"/>
      <c r="C7" s="7"/>
    </row>
    <row r="8" spans="1:6" s="2" customFormat="1" x14ac:dyDescent="0.25">
      <c r="A8" s="2" t="s">
        <v>10</v>
      </c>
      <c r="B8" s="17"/>
      <c r="C8" s="7"/>
    </row>
    <row r="9" spans="1:6" s="2" customFormat="1" ht="17.25" x14ac:dyDescent="0.25">
      <c r="A9" s="2" t="s">
        <v>9</v>
      </c>
      <c r="B9" s="17"/>
      <c r="C9" s="7"/>
    </row>
    <row r="10" spans="1:6" s="2" customFormat="1" ht="17.25" x14ac:dyDescent="0.25">
      <c r="A10" s="2" t="s">
        <v>8</v>
      </c>
      <c r="B10" s="17"/>
      <c r="C10" s="7"/>
    </row>
    <row r="11" spans="1:6" s="2" customFormat="1" ht="17.25" x14ac:dyDescent="0.25">
      <c r="A11" s="2" t="s">
        <v>7</v>
      </c>
      <c r="B11" s="17"/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14</v>
      </c>
      <c r="C13" s="8" t="s">
        <v>15</v>
      </c>
      <c r="D13" s="8" t="s">
        <v>16</v>
      </c>
      <c r="E13" s="8" t="s">
        <v>17</v>
      </c>
    </row>
    <row r="14" spans="1:6" s="9" customFormat="1" ht="84.75" customHeight="1" x14ac:dyDescent="0.25">
      <c r="A14" s="16" t="s">
        <v>28</v>
      </c>
      <c r="B14" s="14">
        <f>SUM(C14:E14)</f>
        <v>0</v>
      </c>
      <c r="C14" s="15">
        <v>0</v>
      </c>
      <c r="D14" s="15">
        <v>0</v>
      </c>
      <c r="E14" s="15">
        <v>0</v>
      </c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6</v>
      </c>
      <c r="B16" s="13">
        <f>MROUND(B14*D16, 0.05)</f>
        <v>0</v>
      </c>
      <c r="C16" s="11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6.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5</v>
      </c>
      <c r="B22" s="13">
        <f>MROUND(B14*D22, 0.05)</f>
        <v>0</v>
      </c>
      <c r="C22" s="11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31</v>
      </c>
    </row>
    <row r="34" spans="1:1" x14ac:dyDescent="0.25">
      <c r="A34" t="s">
        <v>32</v>
      </c>
    </row>
    <row r="35" spans="1:1" x14ac:dyDescent="0.25">
      <c r="A35" t="s">
        <v>34</v>
      </c>
    </row>
  </sheetData>
  <sheetProtection algorithmName="SHA-512" hashValue="vxfEqX6H1Rp6hk+ncZGzxMffEbjq8+eVhVeRdeZkTEZKOx6+MwPwaNNyaCuzhFQsHsji6u2cHJMcowO97shyhw==" saltValue="c7gIuM70ZXR1NFh4zYcmdA==" spinCount="100000" sheet="1" formatCells="0" formatColumns="0" formatRows="0"/>
  <mergeCells count="1">
    <mergeCell ref="A2:F2"/>
  </mergeCells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rgb="FF92D050"/>
  </sheetPr>
  <dimension ref="A1:F36"/>
  <sheetViews>
    <sheetView zoomScaleNormal="100" workbookViewId="0">
      <selection activeCell="C4" sqref="C4"/>
    </sheetView>
  </sheetViews>
  <sheetFormatPr baseColWidth="10" defaultRowHeight="15" x14ac:dyDescent="0.25"/>
  <cols>
    <col min="1" max="1" width="39.140625" customWidth="1"/>
    <col min="2" max="2" width="17.5703125" style="1" customWidth="1"/>
    <col min="3" max="3" width="12.140625" style="1" customWidth="1"/>
    <col min="4" max="5" width="11.7109375" customWidth="1"/>
  </cols>
  <sheetData>
    <row r="1" spans="1:6" ht="70.5" customHeight="1" x14ac:dyDescent="0.25"/>
    <row r="2" spans="1:6" ht="35.25" customHeight="1" x14ac:dyDescent="0.25">
      <c r="A2" s="20" t="s">
        <v>13</v>
      </c>
      <c r="B2" s="20"/>
      <c r="C2" s="20"/>
      <c r="D2" s="20"/>
      <c r="E2" s="20"/>
      <c r="F2" s="20"/>
    </row>
    <row r="3" spans="1:6" ht="15.75" customHeight="1" x14ac:dyDescent="0.25">
      <c r="A3" s="19"/>
      <c r="B3" s="19" t="s">
        <v>36</v>
      </c>
      <c r="C3" s="19">
        <f>'Fiche compta 1'!C3</f>
        <v>2024</v>
      </c>
      <c r="D3" s="19"/>
      <c r="E3" s="19"/>
      <c r="F3" s="19"/>
    </row>
    <row r="5" spans="1:6" s="2" customFormat="1" x14ac:dyDescent="0.25">
      <c r="A5" s="2" t="s">
        <v>12</v>
      </c>
      <c r="B5" s="17" t="str">
        <f>IF('Fiche compta 1'!B5="","",'Fiche compta 1'!B5)</f>
        <v/>
      </c>
      <c r="C5" s="7"/>
    </row>
    <row r="6" spans="1:6" s="2" customFormat="1" x14ac:dyDescent="0.25">
      <c r="A6" s="2" t="s">
        <v>29</v>
      </c>
      <c r="B6" s="17" t="str">
        <f>IF('Fiche compta 1'!B6="","",'Fiche compta 1'!B6)</f>
        <v/>
      </c>
      <c r="C6" s="7"/>
    </row>
    <row r="7" spans="1:6" s="2" customFormat="1" x14ac:dyDescent="0.25">
      <c r="A7" s="2" t="s">
        <v>11</v>
      </c>
      <c r="B7" s="17" t="str">
        <f>IF('Fiche compta 1'!B7="","",'Fiche compta 1'!B7)</f>
        <v/>
      </c>
      <c r="C7" s="7"/>
    </row>
    <row r="8" spans="1:6" s="2" customFormat="1" x14ac:dyDescent="0.25">
      <c r="A8" s="2" t="s">
        <v>10</v>
      </c>
      <c r="B8" s="17" t="str">
        <f>IF('Fiche compta 1'!B8="","",'Fiche compta 1'!B8)</f>
        <v/>
      </c>
      <c r="C8" s="7"/>
    </row>
    <row r="9" spans="1:6" s="2" customFormat="1" ht="17.25" x14ac:dyDescent="0.25">
      <c r="A9" s="2" t="s">
        <v>9</v>
      </c>
      <c r="B9" s="17" t="str">
        <f>IF('Fiche compta 1'!B9="","",'Fiche compta 1'!B9)</f>
        <v/>
      </c>
      <c r="C9" s="7"/>
    </row>
    <row r="10" spans="1:6" s="2" customFormat="1" ht="17.25" x14ac:dyDescent="0.25">
      <c r="A10" s="2" t="s">
        <v>8</v>
      </c>
      <c r="B10" s="17" t="str">
        <f>IF('Fiche compta 1'!B10="","",'Fiche compta 1'!B10)</f>
        <v/>
      </c>
      <c r="C10" s="7"/>
    </row>
    <row r="11" spans="1:6" s="2" customFormat="1" ht="17.25" x14ac:dyDescent="0.25">
      <c r="A11" s="2" t="s">
        <v>7</v>
      </c>
      <c r="B11" s="17" t="str">
        <f>IF('Fiche compta 1'!B11="","",'Fiche compta 1'!B11)</f>
        <v/>
      </c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14</v>
      </c>
      <c r="C13" s="8" t="s">
        <v>19</v>
      </c>
      <c r="D13" s="8" t="s">
        <v>20</v>
      </c>
      <c r="E13" s="8" t="s">
        <v>21</v>
      </c>
    </row>
    <row r="14" spans="1:6" s="9" customFormat="1" ht="60.75" customHeight="1" x14ac:dyDescent="0.25">
      <c r="A14" s="10" t="s">
        <v>28</v>
      </c>
      <c r="B14" s="12">
        <f>SUM(C14:E14)</f>
        <v>0</v>
      </c>
      <c r="C14" s="15"/>
      <c r="D14" s="15"/>
      <c r="E14" s="15"/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6</v>
      </c>
      <c r="B16" s="13">
        <f>MROUND(B14*D16, 0.05)</f>
        <v>0</v>
      </c>
      <c r="C16" s="11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6.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5</v>
      </c>
      <c r="B22" s="13">
        <f>MROUND(B14*D22, 0.05)</f>
        <v>0</v>
      </c>
      <c r="C22" s="11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33</v>
      </c>
    </row>
    <row r="35" spans="1:1" x14ac:dyDescent="0.25">
      <c r="A35" t="str">
        <f>'Fiche compta 1'!34:34</f>
        <v>Formulaire à envoyer par courrier, dûment signé, à l'adresse suivante</v>
      </c>
    </row>
    <row r="36" spans="1:1" x14ac:dyDescent="0.25">
      <c r="A36" t="str">
        <f>'Fiche compta 1'!35:35</f>
        <v>Service de l'enfance et de la jeunesse, Secrétariat LStE, Pérolles 24, Case postale 1463, 1701 Fribourg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5" orientation="portrait" r:id="rId1"/>
  <colBreaks count="1" manualBreakCount="1">
    <brk id="5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rgb="FF92D050"/>
  </sheetPr>
  <dimension ref="A1:F35"/>
  <sheetViews>
    <sheetView zoomScaleNormal="100" workbookViewId="0">
      <selection activeCell="C4" sqref="C4"/>
    </sheetView>
  </sheetViews>
  <sheetFormatPr baseColWidth="10" defaultRowHeight="15" x14ac:dyDescent="0.25"/>
  <cols>
    <col min="1" max="1" width="35.85546875" customWidth="1"/>
    <col min="2" max="2" width="17.5703125" style="1" customWidth="1"/>
    <col min="3" max="3" width="11.7109375" style="1" customWidth="1"/>
    <col min="4" max="5" width="11.7109375" customWidth="1"/>
  </cols>
  <sheetData>
    <row r="1" spans="1:6" ht="70.5" customHeight="1" x14ac:dyDescent="0.25"/>
    <row r="2" spans="1:6" ht="35.25" customHeight="1" x14ac:dyDescent="0.25">
      <c r="A2" s="20" t="s">
        <v>13</v>
      </c>
      <c r="B2" s="20"/>
      <c r="C2" s="20"/>
      <c r="D2" s="20"/>
      <c r="E2" s="20"/>
      <c r="F2" s="20"/>
    </row>
    <row r="3" spans="1:6" ht="15.75" customHeight="1" x14ac:dyDescent="0.25">
      <c r="A3" s="18"/>
      <c r="B3" s="18" t="s">
        <v>37</v>
      </c>
      <c r="C3" s="18">
        <f>'Fiche compta 1'!C3</f>
        <v>2024</v>
      </c>
      <c r="D3" s="18"/>
      <c r="E3" s="18"/>
      <c r="F3" s="18"/>
    </row>
    <row r="4" spans="1:6" x14ac:dyDescent="0.25">
      <c r="A4" s="2"/>
    </row>
    <row r="5" spans="1:6" s="2" customFormat="1" x14ac:dyDescent="0.25">
      <c r="A5" s="2" t="s">
        <v>12</v>
      </c>
      <c r="B5" s="17" t="str">
        <f>IF('Fiche compta 1'!B5="","",'Fiche compta 1'!B5)</f>
        <v/>
      </c>
      <c r="C5" s="7"/>
    </row>
    <row r="6" spans="1:6" s="2" customFormat="1" x14ac:dyDescent="0.25">
      <c r="A6" s="2" t="s">
        <v>29</v>
      </c>
      <c r="B6" s="17" t="str">
        <f>IF('Fiche compta 1'!B6="","",'Fiche compta 1'!B6)</f>
        <v/>
      </c>
      <c r="C6" s="7"/>
    </row>
    <row r="7" spans="1:6" s="2" customFormat="1" x14ac:dyDescent="0.25">
      <c r="A7" s="2" t="s">
        <v>11</v>
      </c>
      <c r="B7" s="17" t="str">
        <f>IF('Fiche compta 1'!B7="","",'Fiche compta 1'!B7)</f>
        <v/>
      </c>
      <c r="C7" s="7"/>
    </row>
    <row r="8" spans="1:6" s="2" customFormat="1" x14ac:dyDescent="0.25">
      <c r="A8" s="2" t="s">
        <v>10</v>
      </c>
      <c r="B8" s="17" t="str">
        <f>IF('Fiche compta 1'!B8="","",'Fiche compta 1'!B8)</f>
        <v/>
      </c>
      <c r="C8" s="7"/>
    </row>
    <row r="9" spans="1:6" s="2" customFormat="1" ht="17.25" x14ac:dyDescent="0.25">
      <c r="A9" s="2" t="s">
        <v>9</v>
      </c>
      <c r="B9" s="17" t="str">
        <f>IF('Fiche compta 1'!B9="","",'Fiche compta 1'!B9)</f>
        <v/>
      </c>
      <c r="C9" s="7"/>
    </row>
    <row r="10" spans="1:6" s="2" customFormat="1" ht="17.25" x14ac:dyDescent="0.25">
      <c r="A10" s="2" t="s">
        <v>8</v>
      </c>
      <c r="B10" s="17" t="str">
        <f>IF('Fiche compta 1'!B10="","",'Fiche compta 1'!B10)</f>
        <v/>
      </c>
      <c r="C10" s="7"/>
    </row>
    <row r="11" spans="1:6" s="2" customFormat="1" ht="17.25" x14ac:dyDescent="0.25">
      <c r="A11" s="2" t="s">
        <v>7</v>
      </c>
      <c r="B11" s="17" t="str">
        <f>IF('Fiche compta 1'!B11="","",'Fiche compta 1'!B11)</f>
        <v/>
      </c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14</v>
      </c>
      <c r="C13" s="8" t="s">
        <v>22</v>
      </c>
      <c r="D13" s="8" t="s">
        <v>23</v>
      </c>
      <c r="E13" s="2" t="s">
        <v>24</v>
      </c>
    </row>
    <row r="14" spans="1:6" s="9" customFormat="1" ht="69" customHeight="1" x14ac:dyDescent="0.25">
      <c r="A14" s="10" t="s">
        <v>28</v>
      </c>
      <c r="B14" s="12">
        <f>SUM(C14:E14)</f>
        <v>0</v>
      </c>
      <c r="C14" s="15"/>
      <c r="D14" s="15"/>
      <c r="E14" s="15"/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6</v>
      </c>
      <c r="B16" s="13">
        <f>MROUND(B14*D16, 0.05)</f>
        <v>0</v>
      </c>
      <c r="C16" s="11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5</v>
      </c>
      <c r="B22" s="13">
        <f>MROUND(B14*D22, 0.05)</f>
        <v>0</v>
      </c>
      <c r="C22" s="11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33</v>
      </c>
    </row>
    <row r="34" spans="1:1" x14ac:dyDescent="0.25">
      <c r="A34" t="str">
        <f>'Fiche compta 1'!34:34</f>
        <v>Formulaire à envoyer par courrier, dûment signé, à l'adresse suivante</v>
      </c>
    </row>
    <row r="35" spans="1:1" x14ac:dyDescent="0.25">
      <c r="A35" t="str">
        <f>'Fiche compta 1'!35:35</f>
        <v>Service de l'enfance et de la jeunesse, Secrétariat LStE, Pérolles 24, Case postale 1463, 1701 Fribourg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>
    <tabColor rgb="FF92D050"/>
  </sheetPr>
  <dimension ref="A1:F35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36.140625" customWidth="1"/>
    <col min="2" max="2" width="17.5703125" style="1" customWidth="1"/>
    <col min="3" max="3" width="11.7109375" style="1" customWidth="1"/>
    <col min="4" max="5" width="11.7109375" customWidth="1"/>
  </cols>
  <sheetData>
    <row r="1" spans="1:6" ht="70.5" customHeight="1" x14ac:dyDescent="0.25"/>
    <row r="2" spans="1:6" ht="35.25" customHeight="1" x14ac:dyDescent="0.25">
      <c r="A2" s="20" t="s">
        <v>13</v>
      </c>
      <c r="B2" s="20"/>
      <c r="C2" s="20"/>
      <c r="D2" s="20"/>
      <c r="E2" s="20"/>
      <c r="F2" s="20"/>
    </row>
    <row r="3" spans="1:6" ht="15.75" customHeight="1" x14ac:dyDescent="0.25">
      <c r="A3" s="18"/>
      <c r="B3" s="18" t="s">
        <v>38</v>
      </c>
      <c r="C3" s="18">
        <f>'Fiche compta 1'!C3</f>
        <v>2024</v>
      </c>
      <c r="D3" s="18"/>
      <c r="E3" s="18"/>
      <c r="F3" s="18"/>
    </row>
    <row r="5" spans="1:6" s="2" customFormat="1" x14ac:dyDescent="0.25">
      <c r="A5" s="2" t="s">
        <v>12</v>
      </c>
      <c r="B5" s="17" t="str">
        <f>IF('Fiche compta 1'!B5="","",'Fiche compta 1'!B5)</f>
        <v/>
      </c>
      <c r="C5" s="17"/>
    </row>
    <row r="6" spans="1:6" s="2" customFormat="1" x14ac:dyDescent="0.25">
      <c r="A6" s="2" t="s">
        <v>29</v>
      </c>
      <c r="B6" s="17" t="str">
        <f>IF('Fiche compta 1'!B6="","",'Fiche compta 1'!B6)</f>
        <v/>
      </c>
      <c r="C6" s="7"/>
    </row>
    <row r="7" spans="1:6" s="2" customFormat="1" x14ac:dyDescent="0.25">
      <c r="A7" s="2" t="s">
        <v>11</v>
      </c>
      <c r="B7" s="17" t="str">
        <f>IF('Fiche compta 1'!B7="","",'Fiche compta 1'!B7)</f>
        <v/>
      </c>
      <c r="C7" s="7"/>
    </row>
    <row r="8" spans="1:6" s="2" customFormat="1" x14ac:dyDescent="0.25">
      <c r="A8" s="2" t="s">
        <v>10</v>
      </c>
      <c r="B8" s="17" t="str">
        <f>IF('Fiche compta 1'!B8="","",'Fiche compta 1'!B8)</f>
        <v/>
      </c>
      <c r="C8" s="7"/>
    </row>
    <row r="9" spans="1:6" s="2" customFormat="1" ht="17.25" x14ac:dyDescent="0.25">
      <c r="A9" s="2" t="s">
        <v>9</v>
      </c>
      <c r="B9" s="17" t="str">
        <f>IF('Fiche compta 1'!B9="","",'Fiche compta 1'!B9)</f>
        <v/>
      </c>
      <c r="C9" s="7"/>
    </row>
    <row r="10" spans="1:6" s="2" customFormat="1" ht="17.25" x14ac:dyDescent="0.25">
      <c r="A10" s="2" t="s">
        <v>8</v>
      </c>
      <c r="B10" s="17" t="str">
        <f>IF('Fiche compta 1'!B10="","",'Fiche compta 1'!B10)</f>
        <v/>
      </c>
      <c r="C10" s="7"/>
    </row>
    <row r="11" spans="1:6" s="2" customFormat="1" ht="17.25" x14ac:dyDescent="0.25">
      <c r="A11" s="2" t="s">
        <v>7</v>
      </c>
      <c r="B11" s="17" t="str">
        <f>IF('Fiche compta 1'!B11="","",'Fiche compta 1'!B11)</f>
        <v/>
      </c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14</v>
      </c>
      <c r="C13" s="8" t="s">
        <v>25</v>
      </c>
      <c r="D13" s="8" t="s">
        <v>26</v>
      </c>
      <c r="E13" s="8" t="s">
        <v>27</v>
      </c>
    </row>
    <row r="14" spans="1:6" s="9" customFormat="1" ht="65.25" customHeight="1" x14ac:dyDescent="0.25">
      <c r="A14" s="10" t="s">
        <v>28</v>
      </c>
      <c r="B14" s="12">
        <f>SUM(C14:E14)</f>
        <v>0</v>
      </c>
      <c r="C14" s="15"/>
      <c r="D14" s="15"/>
      <c r="E14" s="15"/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6</v>
      </c>
      <c r="B16" s="13">
        <f>MROUND(B14*D16, 0.05)</f>
        <v>0</v>
      </c>
      <c r="C16" s="11" t="s">
        <v>18</v>
      </c>
      <c r="D16" s="2">
        <v>0.83699999999999997</v>
      </c>
    </row>
    <row r="17" spans="1:4" s="2" customFormat="1" ht="16.5" customHeight="1" x14ac:dyDescent="0.25">
      <c r="A17" s="5" t="s">
        <v>4</v>
      </c>
      <c r="B17" s="6" t="s">
        <v>3</v>
      </c>
      <c r="C17" s="3"/>
    </row>
    <row r="18" spans="1:4" s="2" customFormat="1" ht="16.5" customHeight="1" x14ac:dyDescent="0.25">
      <c r="A18" s="5" t="s">
        <v>2</v>
      </c>
      <c r="B18" s="6" t="s">
        <v>1</v>
      </c>
      <c r="C18" s="3"/>
    </row>
    <row r="19" spans="1:4" s="2" customFormat="1" ht="16.5" customHeight="1" x14ac:dyDescent="0.25">
      <c r="A19" s="5" t="s">
        <v>0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5</v>
      </c>
      <c r="B22" s="13">
        <f>MROUND(B14*D22, 0.05)</f>
        <v>0</v>
      </c>
      <c r="C22" s="11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4</v>
      </c>
      <c r="B23" s="6" t="s">
        <v>3</v>
      </c>
      <c r="C23" s="3"/>
    </row>
    <row r="24" spans="1:4" s="2" customFormat="1" ht="16.5" customHeight="1" x14ac:dyDescent="0.25">
      <c r="A24" s="5" t="s">
        <v>2</v>
      </c>
      <c r="B24" s="6" t="s">
        <v>1</v>
      </c>
      <c r="C24" s="3"/>
    </row>
    <row r="25" spans="1:4" s="2" customFormat="1" ht="16.5" customHeight="1" x14ac:dyDescent="0.25">
      <c r="A25" s="5" t="s">
        <v>0</v>
      </c>
      <c r="B25" s="4">
        <v>3706.01</v>
      </c>
      <c r="C25" s="3"/>
    </row>
    <row r="28" spans="1:4" x14ac:dyDescent="0.25">
      <c r="A28" t="s">
        <v>30</v>
      </c>
    </row>
    <row r="32" spans="1:4" x14ac:dyDescent="0.25">
      <c r="A32" t="s">
        <v>31</v>
      </c>
    </row>
    <row r="34" spans="1:1" x14ac:dyDescent="0.25">
      <c r="A34" t="str">
        <f>'Fiche compta 1'!34:34</f>
        <v>Formulaire à envoyer par courrier, dûment signé, à l'adresse suivante</v>
      </c>
    </row>
    <row r="35" spans="1:1" x14ac:dyDescent="0.25">
      <c r="A35" t="str">
        <f>'Fiche compta 1'!35:35</f>
        <v>Service de l'enfance et de la jeunesse, Secrétariat LStE, Pérolles 24, Case postale 1463, 1701 Fribourg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Fiche compta 1</vt:lpstr>
      <vt:lpstr>Fiche compta 2</vt:lpstr>
      <vt:lpstr>Fiche compta 3</vt:lpstr>
      <vt:lpstr>Fiche compta 4</vt:lpstr>
      <vt:lpstr>Feuil1</vt:lpstr>
      <vt:lpstr>'Fiche compta 1'!Zone_d_impression</vt:lpstr>
      <vt:lpstr>'Fiche compta 2'!Zone_d_impression</vt:lpstr>
      <vt:lpstr>'Fiche compta 3'!Zone_d_impression</vt:lpstr>
      <vt:lpstr>'Fiche compta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2011-11-14T09:48:08Z</cp:lastPrinted>
  <dcterms:created xsi:type="dcterms:W3CDTF">2011-11-14T09:44:15Z</dcterms:created>
  <dcterms:modified xsi:type="dcterms:W3CDTF">2023-08-31T12:36:05Z</dcterms:modified>
</cp:coreProperties>
</file>